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TĚSNÝ 2" sheetId="1" r:id="rId1"/>
  </sheets>
  <definedNames>
    <definedName name="_xlnm.Database">'TĚSNÝ 2'!$A$1:$Q$31</definedName>
  </definedNames>
  <calcPr calcId="124519"/>
</workbook>
</file>

<file path=xl/calcChain.xml><?xml version="1.0" encoding="utf-8"?>
<calcChain xmlns="http://schemas.openxmlformats.org/spreadsheetml/2006/main">
  <c r="P32" i="1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2"/>
  <c r="M32" l="1"/>
  <c r="M33" s="1"/>
  <c r="M34" s="1"/>
</calcChain>
</file>

<file path=xl/sharedStrings.xml><?xml version="1.0" encoding="utf-8"?>
<sst xmlns="http://schemas.openxmlformats.org/spreadsheetml/2006/main" count="351" uniqueCount="117">
  <si>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</si>
  <si>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</si>
  <si>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</si>
  <si>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</si>
  <si>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</si>
  <si>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</si>
  <si>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</si>
  <si>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</si>
  <si>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</si>
  <si>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</si>
  <si>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</si>
  <si>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</si>
  <si>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</si>
  <si>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</si>
  <si>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</si>
  <si>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</si>
  <si>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</si>
  <si>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0000202</t>
  </si>
  <si>
    <t>0001</t>
  </si>
  <si>
    <t>001</t>
  </si>
  <si>
    <t>11000</t>
  </si>
  <si>
    <t>A01</t>
  </si>
  <si>
    <t>P</t>
  </si>
  <si>
    <t>112201104</t>
  </si>
  <si>
    <t>ODSTRANĚNÍ PAŘEZŮ D -900MM</t>
  </si>
  <si>
    <t>KUS</t>
  </si>
  <si>
    <t>Kč</t>
  </si>
  <si>
    <t>10</t>
  </si>
  <si>
    <t>115001106</t>
  </si>
  <si>
    <t>PŘEVEDENÍ VODY POTRUBÍM DN -900</t>
  </si>
  <si>
    <t>M</t>
  </si>
  <si>
    <t>111201101</t>
  </si>
  <si>
    <t>ODSTRAN KŘOVIN I KOŘENŮ PL -1000M2</t>
  </si>
  <si>
    <t>M2</t>
  </si>
  <si>
    <t>111201401</t>
  </si>
  <si>
    <t>SPÁLENÍ KŘOVIN</t>
  </si>
  <si>
    <t>12000</t>
  </si>
  <si>
    <t>122301101</t>
  </si>
  <si>
    <t>ODKOP NEZAP HORNINY 4 -100M3</t>
  </si>
  <si>
    <t>M3</t>
  </si>
  <si>
    <t>A</t>
  </si>
  <si>
    <t>000000001</t>
  </si>
  <si>
    <t>CHODNíK šTěTOVANý Z MíSTNíHO KAMENE</t>
  </si>
  <si>
    <t>13000</t>
  </si>
  <si>
    <t>138501201</t>
  </si>
  <si>
    <t>DOLAMOVÁNÍ RÝH TŘ. 6</t>
  </si>
  <si>
    <t>132301201</t>
  </si>
  <si>
    <t>HLB RÝH 2000MM TŘ.4 DO 100M3</t>
  </si>
  <si>
    <t>16000</t>
  </si>
  <si>
    <t>162201424</t>
  </si>
  <si>
    <t>VODOR PŘEM DO 1KM PAŘEZ 900MM</t>
  </si>
  <si>
    <t>166101101</t>
  </si>
  <si>
    <t>PŘEHOZENÍ VÝKOPKU TŘ. 4</t>
  </si>
  <si>
    <t>17000</t>
  </si>
  <si>
    <t>171101131</t>
  </si>
  <si>
    <t>NÁSYPY NESOUDR.A SOUDR.STŘÍDAVĚ</t>
  </si>
  <si>
    <t>18000</t>
  </si>
  <si>
    <t>182101101</t>
  </si>
  <si>
    <t>SVAHOVÁNÍ TŘ. 4 V ZÁŘEZECH</t>
  </si>
  <si>
    <t>A03</t>
  </si>
  <si>
    <t>114203202</t>
  </si>
  <si>
    <t>OČIŠŤ LOM KAM B TVÁRNIC OD MALTY</t>
  </si>
  <si>
    <t>124303101</t>
  </si>
  <si>
    <t>VYKOP VODOTEČÍ TŘ. 4 1000M3</t>
  </si>
  <si>
    <t>124303119</t>
  </si>
  <si>
    <t>PŘÍPL VYKOP TEK VODA LTM TŘ. 4</t>
  </si>
  <si>
    <t>171103101</t>
  </si>
  <si>
    <t>ZEMNÍ HRÁZKY MELIOR KANÁLŮ TŘ. 4</t>
  </si>
  <si>
    <t>002</t>
  </si>
  <si>
    <t>26000</t>
  </si>
  <si>
    <t>262601171</t>
  </si>
  <si>
    <t>VRTY INJ POVRCH KLAD D56 HL10M HOR6</t>
  </si>
  <si>
    <t>000000002</t>
  </si>
  <si>
    <t>TRNY Z BET. OCELI DO PR 14 DL.DO 70 CM</t>
  </si>
  <si>
    <t>KS</t>
  </si>
  <si>
    <t>013</t>
  </si>
  <si>
    <t>96000</t>
  </si>
  <si>
    <t>B01</t>
  </si>
  <si>
    <t>962023491</t>
  </si>
  <si>
    <t>BOUR ZDIVA NZÁKL SMÍŠENÉ MC</t>
  </si>
  <si>
    <t>211</t>
  </si>
  <si>
    <t>33000</t>
  </si>
  <si>
    <t>334361111</t>
  </si>
  <si>
    <t>VÝZT OPĚR BŽ,BP D 12MM 10216</t>
  </si>
  <si>
    <t>T</t>
  </si>
  <si>
    <t>34000</t>
  </si>
  <si>
    <t>348181112</t>
  </si>
  <si>
    <t>ZÁBRADLÍ DŘEVĚNÉ TRVALÉ S VÝPLNÍ</t>
  </si>
  <si>
    <t>000000003</t>
  </si>
  <si>
    <t>čIšTěNí SVODNIC, DOPLNěNí KAMENů JEDNOTLIVě</t>
  </si>
  <si>
    <t>HOD</t>
  </si>
  <si>
    <t>45000</t>
  </si>
  <si>
    <t>458501111</t>
  </si>
  <si>
    <t>VÝPLŇ KLÍNY ZA OPĚROU KAM TĚŽENÉ</t>
  </si>
  <si>
    <t>312</t>
  </si>
  <si>
    <t>27000</t>
  </si>
  <si>
    <t>274214211</t>
  </si>
  <si>
    <t>ZÁKLAD PASY LOMKÁM MC10 NAD 3M3</t>
  </si>
  <si>
    <t>32000</t>
  </si>
  <si>
    <t>326211341</t>
  </si>
  <si>
    <t>ZD NADZÁK LOMKÁM PŘES 3M3 ŘÁD HR SP</t>
  </si>
  <si>
    <t>326211901</t>
  </si>
  <si>
    <t>PŘÍPL VYPRACOVANI LÍCE RUBU ZDIVA</t>
  </si>
  <si>
    <t>326211211</t>
  </si>
  <si>
    <t>ZDIV NADZÁKL LOMKÁM DO3M3 REŽNÉ</t>
  </si>
  <si>
    <t>326312511</t>
  </si>
  <si>
    <t>ZDI NADZ Z B PROST C16/20 -3M3</t>
  </si>
  <si>
    <t>42000</t>
  </si>
  <si>
    <t>421958111</t>
  </si>
  <si>
    <t>LÁVKA DŘEVĚNÁ VE STRŽI</t>
  </si>
  <si>
    <t>99000</t>
  </si>
  <si>
    <t>998312011</t>
  </si>
  <si>
    <t>PH LES-TECH MEL HRAZ ÚPR BYSTŘIN</t>
  </si>
  <si>
    <t>Cena bez DPH</t>
  </si>
  <si>
    <t>DPH 21%</t>
  </si>
  <si>
    <t>Cena včetně DPH</t>
  </si>
  <si>
    <t>Ing.J.Kubát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</si>
</sst>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topLeftCell="F1" workbookViewId="0">
      <selection activeCell="U14" sqref="U14"/>
    </sheetView>
  </sheetViews>
  <sheetFormatPr defaultRowHeight="12.75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4.2851562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2</v>
      </c>
      <c r="L2" s="5">
        <v>0</v>
      </c>
      <c r="M2" s="3">
        <f>K2*L2</f>
        <v>0</v>
      </c>
      <c r="N2" s="1" t="s">
        <v>26</v>
      </c>
      <c r="O2" s="4">
        <v>3.0000000000000001E-5</v>
      </c>
      <c r="P2" s="4"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9</v>
      </c>
      <c r="G3" s="1" t="s">
        <v>22</v>
      </c>
      <c r="H3" s="1" t="s">
        <v>28</v>
      </c>
      <c r="I3" s="1" t="s">
        <v>29</v>
      </c>
      <c r="J3" s="1" t="s">
        <v>30</v>
      </c>
      <c r="K3" s="2">
        <v>16</v>
      </c>
      <c r="L3" s="5">
        <v>0</v>
      </c>
      <c r="M3" s="3">
        <f t="shared" ref="M3:M31" si="0">K3*L3</f>
        <v>0</v>
      </c>
      <c r="N3" s="1" t="s">
        <v>26</v>
      </c>
      <c r="O3" s="4">
        <v>2.102E-2</v>
      </c>
      <c r="P3" s="4">
        <v>0.33600000000000002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20</v>
      </c>
      <c r="E4" s="1" t="s">
        <v>21</v>
      </c>
      <c r="F4" s="1">
        <v>13</v>
      </c>
      <c r="G4" s="1" t="s">
        <v>22</v>
      </c>
      <c r="H4" s="1" t="s">
        <v>31</v>
      </c>
      <c r="I4" s="1" t="s">
        <v>32</v>
      </c>
      <c r="J4" s="1" t="s">
        <v>33</v>
      </c>
      <c r="K4" s="2">
        <v>7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>
        <v>14</v>
      </c>
      <c r="G5" s="1" t="s">
        <v>22</v>
      </c>
      <c r="H5" s="1" t="s">
        <v>34</v>
      </c>
      <c r="I5" s="1" t="s">
        <v>35</v>
      </c>
      <c r="J5" s="1" t="s">
        <v>33</v>
      </c>
      <c r="K5" s="2">
        <v>7</v>
      </c>
      <c r="L5" s="5">
        <v>0</v>
      </c>
      <c r="M5" s="3">
        <f t="shared" si="0"/>
        <v>0</v>
      </c>
      <c r="N5" s="1" t="s">
        <v>26</v>
      </c>
      <c r="O5" s="4">
        <v>1.8000000000000001E-4</v>
      </c>
      <c r="P5" s="4">
        <v>1E-3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36</v>
      </c>
      <c r="E6" s="1" t="s">
        <v>21</v>
      </c>
      <c r="F6" s="1">
        <v>11</v>
      </c>
      <c r="G6" s="1" t="s">
        <v>22</v>
      </c>
      <c r="H6" s="1" t="s">
        <v>37</v>
      </c>
      <c r="I6" s="1" t="s">
        <v>38</v>
      </c>
      <c r="J6" s="1" t="s">
        <v>39</v>
      </c>
      <c r="K6" s="2">
        <v>8.67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36</v>
      </c>
      <c r="E7" s="1" t="s">
        <v>21</v>
      </c>
      <c r="F7" s="1">
        <v>12</v>
      </c>
      <c r="G7" s="1" t="s">
        <v>40</v>
      </c>
      <c r="H7" s="1" t="s">
        <v>41</v>
      </c>
      <c r="I7" s="1" t="s">
        <v>42</v>
      </c>
      <c r="J7" s="1" t="s">
        <v>33</v>
      </c>
      <c r="K7" s="2">
        <v>31.5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43</v>
      </c>
      <c r="E8" s="1" t="s">
        <v>21</v>
      </c>
      <c r="F8" s="1">
        <v>15</v>
      </c>
      <c r="G8" s="1" t="s">
        <v>22</v>
      </c>
      <c r="H8" s="1" t="s">
        <v>44</v>
      </c>
      <c r="I8" s="1" t="s">
        <v>45</v>
      </c>
      <c r="J8" s="1" t="s">
        <v>39</v>
      </c>
      <c r="K8" s="2">
        <v>4.8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19</v>
      </c>
      <c r="D9" s="1" t="s">
        <v>43</v>
      </c>
      <c r="E9" s="1" t="s">
        <v>21</v>
      </c>
      <c r="F9" s="1">
        <v>16</v>
      </c>
      <c r="G9" s="1" t="s">
        <v>22</v>
      </c>
      <c r="H9" s="1" t="s">
        <v>46</v>
      </c>
      <c r="I9" s="1" t="s">
        <v>47</v>
      </c>
      <c r="J9" s="1" t="s">
        <v>39</v>
      </c>
      <c r="K9" s="2">
        <v>4.5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>
      <c r="A10" s="1" t="s">
        <v>17</v>
      </c>
      <c r="B10" s="1" t="s">
        <v>18</v>
      </c>
      <c r="C10" s="1" t="s">
        <v>19</v>
      </c>
      <c r="D10" s="1" t="s">
        <v>48</v>
      </c>
      <c r="E10" s="1" t="s">
        <v>21</v>
      </c>
      <c r="F10" s="1">
        <v>2</v>
      </c>
      <c r="G10" s="1" t="s">
        <v>22</v>
      </c>
      <c r="H10" s="1" t="s">
        <v>49</v>
      </c>
      <c r="I10" s="1" t="s">
        <v>50</v>
      </c>
      <c r="J10" s="1" t="s">
        <v>25</v>
      </c>
      <c r="K10" s="2">
        <v>2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19</v>
      </c>
      <c r="D11" s="1" t="s">
        <v>48</v>
      </c>
      <c r="E11" s="1" t="s">
        <v>21</v>
      </c>
      <c r="F11" s="1">
        <v>5</v>
      </c>
      <c r="G11" s="1" t="s">
        <v>22</v>
      </c>
      <c r="H11" s="1" t="s">
        <v>51</v>
      </c>
      <c r="I11" s="1" t="s">
        <v>52</v>
      </c>
      <c r="J11" s="1" t="s">
        <v>39</v>
      </c>
      <c r="K11" s="2">
        <v>138.16999999999999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19</v>
      </c>
      <c r="D12" s="1" t="s">
        <v>53</v>
      </c>
      <c r="E12" s="1" t="s">
        <v>21</v>
      </c>
      <c r="F12" s="1">
        <v>7</v>
      </c>
      <c r="G12" s="1" t="s">
        <v>22</v>
      </c>
      <c r="H12" s="1" t="s">
        <v>54</v>
      </c>
      <c r="I12" s="1" t="s">
        <v>55</v>
      </c>
      <c r="J12" s="1" t="s">
        <v>39</v>
      </c>
      <c r="K12" s="2">
        <v>129.5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v>0</v>
      </c>
      <c r="Q12" s="1" t="s">
        <v>27</v>
      </c>
    </row>
    <row r="13" spans="1:17">
      <c r="A13" s="1" t="s">
        <v>17</v>
      </c>
      <c r="B13" s="1" t="s">
        <v>18</v>
      </c>
      <c r="C13" s="1" t="s">
        <v>19</v>
      </c>
      <c r="D13" s="1" t="s">
        <v>56</v>
      </c>
      <c r="E13" s="1" t="s">
        <v>21</v>
      </c>
      <c r="F13" s="1">
        <v>6</v>
      </c>
      <c r="G13" s="1" t="s">
        <v>22</v>
      </c>
      <c r="H13" s="1" t="s">
        <v>57</v>
      </c>
      <c r="I13" s="1" t="s">
        <v>58</v>
      </c>
      <c r="J13" s="1" t="s">
        <v>33</v>
      </c>
      <c r="K13" s="2">
        <v>75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v>0</v>
      </c>
      <c r="Q13" s="1" t="s">
        <v>27</v>
      </c>
    </row>
    <row r="14" spans="1:17">
      <c r="A14" s="1" t="s">
        <v>17</v>
      </c>
      <c r="B14" s="1" t="s">
        <v>18</v>
      </c>
      <c r="C14" s="1" t="s">
        <v>19</v>
      </c>
      <c r="D14" s="1" t="s">
        <v>20</v>
      </c>
      <c r="E14" s="1" t="s">
        <v>59</v>
      </c>
      <c r="F14" s="1">
        <v>8</v>
      </c>
      <c r="G14" s="1" t="s">
        <v>22</v>
      </c>
      <c r="H14" s="1" t="s">
        <v>60</v>
      </c>
      <c r="I14" s="1" t="s">
        <v>61</v>
      </c>
      <c r="J14" s="1" t="s">
        <v>39</v>
      </c>
      <c r="K14" s="2">
        <v>29.56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v>0</v>
      </c>
      <c r="Q14" s="1" t="s">
        <v>27</v>
      </c>
    </row>
    <row r="15" spans="1:17">
      <c r="A15" s="1" t="s">
        <v>17</v>
      </c>
      <c r="B15" s="1" t="s">
        <v>18</v>
      </c>
      <c r="C15" s="1" t="s">
        <v>19</v>
      </c>
      <c r="D15" s="1" t="s">
        <v>36</v>
      </c>
      <c r="E15" s="1" t="s">
        <v>59</v>
      </c>
      <c r="F15" s="1">
        <v>3</v>
      </c>
      <c r="G15" s="1" t="s">
        <v>22</v>
      </c>
      <c r="H15" s="1" t="s">
        <v>62</v>
      </c>
      <c r="I15" s="1" t="s">
        <v>63</v>
      </c>
      <c r="J15" s="1" t="s">
        <v>39</v>
      </c>
      <c r="K15" s="2">
        <v>125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v>0</v>
      </c>
      <c r="Q15" s="1" t="s">
        <v>27</v>
      </c>
    </row>
    <row r="16" spans="1:17">
      <c r="A16" s="1" t="s">
        <v>17</v>
      </c>
      <c r="B16" s="1" t="s">
        <v>18</v>
      </c>
      <c r="C16" s="1" t="s">
        <v>19</v>
      </c>
      <c r="D16" s="1" t="s">
        <v>36</v>
      </c>
      <c r="E16" s="1" t="s">
        <v>59</v>
      </c>
      <c r="F16" s="1">
        <v>4</v>
      </c>
      <c r="G16" s="1" t="s">
        <v>22</v>
      </c>
      <c r="H16" s="1" t="s">
        <v>64</v>
      </c>
      <c r="I16" s="1" t="s">
        <v>65</v>
      </c>
      <c r="J16" s="1" t="s">
        <v>39</v>
      </c>
      <c r="K16" s="2">
        <v>125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v>0</v>
      </c>
      <c r="Q16" s="1" t="s">
        <v>27</v>
      </c>
    </row>
    <row r="17" spans="1:17">
      <c r="A17" s="1" t="s">
        <v>17</v>
      </c>
      <c r="B17" s="1" t="s">
        <v>18</v>
      </c>
      <c r="C17" s="1" t="s">
        <v>19</v>
      </c>
      <c r="D17" s="1" t="s">
        <v>53</v>
      </c>
      <c r="E17" s="1" t="s">
        <v>59</v>
      </c>
      <c r="F17" s="1">
        <v>10</v>
      </c>
      <c r="G17" s="1" t="s">
        <v>22</v>
      </c>
      <c r="H17" s="1" t="s">
        <v>66</v>
      </c>
      <c r="I17" s="1" t="s">
        <v>67</v>
      </c>
      <c r="J17" s="1" t="s">
        <v>39</v>
      </c>
      <c r="K17" s="2">
        <v>20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v>0</v>
      </c>
      <c r="Q17" s="1" t="s">
        <v>27</v>
      </c>
    </row>
    <row r="18" spans="1:17">
      <c r="A18" s="1" t="s">
        <v>17</v>
      </c>
      <c r="B18" s="1" t="s">
        <v>18</v>
      </c>
      <c r="C18" s="1" t="s">
        <v>68</v>
      </c>
      <c r="D18" s="1" t="s">
        <v>69</v>
      </c>
      <c r="E18" s="1" t="s">
        <v>21</v>
      </c>
      <c r="F18" s="1">
        <v>17</v>
      </c>
      <c r="G18" s="1" t="s">
        <v>22</v>
      </c>
      <c r="H18" s="1" t="s">
        <v>70</v>
      </c>
      <c r="I18" s="1" t="s">
        <v>71</v>
      </c>
      <c r="J18" s="1" t="s">
        <v>30</v>
      </c>
      <c r="K18" s="2">
        <v>40</v>
      </c>
      <c r="L18" s="5">
        <v>0</v>
      </c>
      <c r="M18" s="3">
        <f t="shared" si="0"/>
        <v>0</v>
      </c>
      <c r="N18" s="1" t="s">
        <v>26</v>
      </c>
      <c r="O18" s="4">
        <v>3.0000000000000001E-5</v>
      </c>
      <c r="P18" s="4">
        <v>1E-3</v>
      </c>
      <c r="Q18" s="1" t="s">
        <v>27</v>
      </c>
    </row>
    <row r="19" spans="1:17">
      <c r="A19" s="1" t="s">
        <v>17</v>
      </c>
      <c r="B19" s="1" t="s">
        <v>18</v>
      </c>
      <c r="C19" s="1" t="s">
        <v>68</v>
      </c>
      <c r="D19" s="1" t="s">
        <v>69</v>
      </c>
      <c r="E19" s="1" t="s">
        <v>21</v>
      </c>
      <c r="F19" s="1">
        <v>18</v>
      </c>
      <c r="G19" s="1" t="s">
        <v>40</v>
      </c>
      <c r="H19" s="1" t="s">
        <v>72</v>
      </c>
      <c r="I19" s="1" t="s">
        <v>73</v>
      </c>
      <c r="J19" s="1" t="s">
        <v>74</v>
      </c>
      <c r="K19" s="2">
        <v>40</v>
      </c>
      <c r="L19" s="5">
        <v>0</v>
      </c>
      <c r="M19" s="3">
        <f t="shared" si="0"/>
        <v>0</v>
      </c>
      <c r="N19" s="1" t="s">
        <v>26</v>
      </c>
      <c r="O19" s="4">
        <v>0</v>
      </c>
      <c r="P19" s="4">
        <v>0</v>
      </c>
      <c r="Q19" s="1" t="s">
        <v>27</v>
      </c>
    </row>
    <row r="20" spans="1:17">
      <c r="A20" s="1" t="s">
        <v>17</v>
      </c>
      <c r="B20" s="1" t="s">
        <v>18</v>
      </c>
      <c r="C20" s="1" t="s">
        <v>75</v>
      </c>
      <c r="D20" s="1" t="s">
        <v>76</v>
      </c>
      <c r="E20" s="1" t="s">
        <v>77</v>
      </c>
      <c r="F20" s="1">
        <v>19</v>
      </c>
      <c r="G20" s="1" t="s">
        <v>22</v>
      </c>
      <c r="H20" s="1" t="s">
        <v>78</v>
      </c>
      <c r="I20" s="1" t="s">
        <v>79</v>
      </c>
      <c r="J20" s="1" t="s">
        <v>39</v>
      </c>
      <c r="K20" s="2">
        <v>29.56</v>
      </c>
      <c r="L20" s="5">
        <v>0</v>
      </c>
      <c r="M20" s="3">
        <f t="shared" si="0"/>
        <v>0</v>
      </c>
      <c r="N20" s="1" t="s">
        <v>26</v>
      </c>
      <c r="O20" s="4">
        <v>1.3699999999999999E-3</v>
      </c>
      <c r="P20" s="4">
        <v>0.04</v>
      </c>
      <c r="Q20" s="1" t="s">
        <v>27</v>
      </c>
    </row>
    <row r="21" spans="1:17">
      <c r="A21" s="1" t="s">
        <v>17</v>
      </c>
      <c r="B21" s="1" t="s">
        <v>18</v>
      </c>
      <c r="C21" s="1" t="s">
        <v>80</v>
      </c>
      <c r="D21" s="1" t="s">
        <v>81</v>
      </c>
      <c r="E21" s="1" t="s">
        <v>21</v>
      </c>
      <c r="F21" s="1">
        <v>21</v>
      </c>
      <c r="G21" s="1" t="s">
        <v>22</v>
      </c>
      <c r="H21" s="1" t="s">
        <v>82</v>
      </c>
      <c r="I21" s="1" t="s">
        <v>83</v>
      </c>
      <c r="J21" s="1" t="s">
        <v>84</v>
      </c>
      <c r="K21" s="2">
        <v>5.0000000000000001E-3</v>
      </c>
      <c r="L21" s="5">
        <v>0</v>
      </c>
      <c r="M21" s="3">
        <f t="shared" si="0"/>
        <v>0</v>
      </c>
      <c r="N21" s="1" t="s">
        <v>26</v>
      </c>
      <c r="O21" s="4">
        <v>1.01</v>
      </c>
      <c r="P21" s="4">
        <v>5.0000000000000001E-3</v>
      </c>
      <c r="Q21" s="1" t="s">
        <v>27</v>
      </c>
    </row>
    <row r="22" spans="1:17">
      <c r="A22" s="1" t="s">
        <v>17</v>
      </c>
      <c r="B22" s="1" t="s">
        <v>18</v>
      </c>
      <c r="C22" s="1" t="s">
        <v>80</v>
      </c>
      <c r="D22" s="1" t="s">
        <v>85</v>
      </c>
      <c r="E22" s="1" t="s">
        <v>21</v>
      </c>
      <c r="F22" s="1">
        <v>22</v>
      </c>
      <c r="G22" s="1" t="s">
        <v>22</v>
      </c>
      <c r="H22" s="1" t="s">
        <v>86</v>
      </c>
      <c r="I22" s="1" t="s">
        <v>87</v>
      </c>
      <c r="J22" s="1" t="s">
        <v>30</v>
      </c>
      <c r="K22" s="2">
        <v>6</v>
      </c>
      <c r="L22" s="5">
        <v>0</v>
      </c>
      <c r="M22" s="3">
        <f t="shared" si="0"/>
        <v>0</v>
      </c>
      <c r="N22" s="1" t="s">
        <v>26</v>
      </c>
      <c r="O22" s="4">
        <v>0.17033999999999999</v>
      </c>
      <c r="P22" s="4">
        <v>1.022</v>
      </c>
      <c r="Q22" s="1" t="s">
        <v>27</v>
      </c>
    </row>
    <row r="23" spans="1:17">
      <c r="A23" s="1" t="s">
        <v>17</v>
      </c>
      <c r="B23" s="1" t="s">
        <v>18</v>
      </c>
      <c r="C23" s="1" t="s">
        <v>80</v>
      </c>
      <c r="D23" s="1" t="s">
        <v>85</v>
      </c>
      <c r="E23" s="1" t="s">
        <v>21</v>
      </c>
      <c r="F23" s="1">
        <v>23</v>
      </c>
      <c r="G23" s="1" t="s">
        <v>40</v>
      </c>
      <c r="H23" s="1" t="s">
        <v>88</v>
      </c>
      <c r="I23" s="1" t="s">
        <v>89</v>
      </c>
      <c r="J23" s="1" t="s">
        <v>90</v>
      </c>
      <c r="K23" s="2">
        <v>10</v>
      </c>
      <c r="L23" s="5">
        <v>0</v>
      </c>
      <c r="M23" s="3">
        <f t="shared" si="0"/>
        <v>0</v>
      </c>
      <c r="N23" s="1" t="s">
        <v>26</v>
      </c>
      <c r="O23" s="4">
        <v>0</v>
      </c>
      <c r="P23" s="4">
        <v>0</v>
      </c>
      <c r="Q23" s="1" t="s">
        <v>27</v>
      </c>
    </row>
    <row r="24" spans="1:17">
      <c r="A24" s="1" t="s">
        <v>17</v>
      </c>
      <c r="B24" s="1" t="s">
        <v>18</v>
      </c>
      <c r="C24" s="1" t="s">
        <v>80</v>
      </c>
      <c r="D24" s="1" t="s">
        <v>91</v>
      </c>
      <c r="E24" s="1" t="s">
        <v>21</v>
      </c>
      <c r="F24" s="1">
        <v>20</v>
      </c>
      <c r="G24" s="1" t="s">
        <v>22</v>
      </c>
      <c r="H24" s="1" t="s">
        <v>92</v>
      </c>
      <c r="I24" s="1" t="s">
        <v>93</v>
      </c>
      <c r="J24" s="1" t="s">
        <v>39</v>
      </c>
      <c r="K24" s="2">
        <v>9.11</v>
      </c>
      <c r="L24" s="5">
        <v>0</v>
      </c>
      <c r="M24" s="3">
        <f t="shared" si="0"/>
        <v>0</v>
      </c>
      <c r="N24" s="1" t="s">
        <v>26</v>
      </c>
      <c r="O24" s="4">
        <v>2.09</v>
      </c>
      <c r="P24" s="4">
        <v>19.04</v>
      </c>
      <c r="Q24" s="1" t="s">
        <v>27</v>
      </c>
    </row>
    <row r="25" spans="1:17">
      <c r="A25" s="1" t="s">
        <v>17</v>
      </c>
      <c r="B25" s="1" t="s">
        <v>18</v>
      </c>
      <c r="C25" s="1" t="s">
        <v>94</v>
      </c>
      <c r="D25" s="1" t="s">
        <v>95</v>
      </c>
      <c r="E25" s="1" t="s">
        <v>21</v>
      </c>
      <c r="F25" s="1">
        <v>30</v>
      </c>
      <c r="G25" s="1" t="s">
        <v>22</v>
      </c>
      <c r="H25" s="1" t="s">
        <v>96</v>
      </c>
      <c r="I25" s="1" t="s">
        <v>97</v>
      </c>
      <c r="J25" s="1" t="s">
        <v>39</v>
      </c>
      <c r="K25" s="2">
        <v>4.5</v>
      </c>
      <c r="L25" s="5">
        <v>0</v>
      </c>
      <c r="M25" s="3">
        <f t="shared" si="0"/>
        <v>0</v>
      </c>
      <c r="N25" s="1" t="s">
        <v>26</v>
      </c>
      <c r="O25" s="4">
        <v>2.7995999999999999</v>
      </c>
      <c r="P25" s="4">
        <v>12.598000000000001</v>
      </c>
      <c r="Q25" s="1" t="s">
        <v>27</v>
      </c>
    </row>
    <row r="26" spans="1:17">
      <c r="A26" s="1" t="s">
        <v>17</v>
      </c>
      <c r="B26" s="1" t="s">
        <v>18</v>
      </c>
      <c r="C26" s="1" t="s">
        <v>94</v>
      </c>
      <c r="D26" s="1" t="s">
        <v>98</v>
      </c>
      <c r="E26" s="1" t="s">
        <v>21</v>
      </c>
      <c r="F26" s="1">
        <v>26</v>
      </c>
      <c r="G26" s="1" t="s">
        <v>22</v>
      </c>
      <c r="H26" s="1" t="s">
        <v>99</v>
      </c>
      <c r="I26" s="1" t="s">
        <v>100</v>
      </c>
      <c r="J26" s="1" t="s">
        <v>39</v>
      </c>
      <c r="K26" s="2">
        <v>26.3</v>
      </c>
      <c r="L26" s="5">
        <v>0</v>
      </c>
      <c r="M26" s="3">
        <f t="shared" si="0"/>
        <v>0</v>
      </c>
      <c r="N26" s="1" t="s">
        <v>26</v>
      </c>
      <c r="O26" s="4">
        <v>3.0440100000000001</v>
      </c>
      <c r="P26" s="4">
        <v>80.057000000000002</v>
      </c>
      <c r="Q26" s="1" t="s">
        <v>27</v>
      </c>
    </row>
    <row r="27" spans="1:17">
      <c r="A27" s="1" t="s">
        <v>17</v>
      </c>
      <c r="B27" s="1" t="s">
        <v>18</v>
      </c>
      <c r="C27" s="1" t="s">
        <v>94</v>
      </c>
      <c r="D27" s="1" t="s">
        <v>98</v>
      </c>
      <c r="E27" s="1" t="s">
        <v>21</v>
      </c>
      <c r="F27" s="1">
        <v>27</v>
      </c>
      <c r="G27" s="1" t="s">
        <v>22</v>
      </c>
      <c r="H27" s="1" t="s">
        <v>101</v>
      </c>
      <c r="I27" s="1" t="s">
        <v>102</v>
      </c>
      <c r="J27" s="1" t="s">
        <v>39</v>
      </c>
      <c r="K27" s="2">
        <v>26.3</v>
      </c>
      <c r="L27" s="5">
        <v>0</v>
      </c>
      <c r="M27" s="3">
        <f t="shared" si="0"/>
        <v>0</v>
      </c>
      <c r="N27" s="1" t="s">
        <v>26</v>
      </c>
      <c r="O27" s="4">
        <v>0</v>
      </c>
      <c r="P27" s="4">
        <v>0</v>
      </c>
      <c r="Q27" s="1" t="s">
        <v>27</v>
      </c>
    </row>
    <row r="28" spans="1:17">
      <c r="A28" s="1" t="s">
        <v>17</v>
      </c>
      <c r="B28" s="1" t="s">
        <v>18</v>
      </c>
      <c r="C28" s="1" t="s">
        <v>94</v>
      </c>
      <c r="D28" s="1" t="s">
        <v>98</v>
      </c>
      <c r="E28" s="1" t="s">
        <v>21</v>
      </c>
      <c r="F28" s="1">
        <v>28</v>
      </c>
      <c r="G28" s="1" t="s">
        <v>22</v>
      </c>
      <c r="H28" s="1" t="s">
        <v>103</v>
      </c>
      <c r="I28" s="1" t="s">
        <v>104</v>
      </c>
      <c r="J28" s="1" t="s">
        <v>39</v>
      </c>
      <c r="K28" s="2">
        <v>38.130000000000003</v>
      </c>
      <c r="L28" s="5">
        <v>0</v>
      </c>
      <c r="M28" s="3">
        <f t="shared" si="0"/>
        <v>0</v>
      </c>
      <c r="N28" s="1" t="s">
        <v>26</v>
      </c>
      <c r="O28" s="4">
        <v>2.8912300000000002</v>
      </c>
      <c r="P28" s="4">
        <v>110.24299999999999</v>
      </c>
      <c r="Q28" s="1" t="s">
        <v>27</v>
      </c>
    </row>
    <row r="29" spans="1:17">
      <c r="A29" s="1" t="s">
        <v>17</v>
      </c>
      <c r="B29" s="1" t="s">
        <v>18</v>
      </c>
      <c r="C29" s="1" t="s">
        <v>94</v>
      </c>
      <c r="D29" s="1" t="s">
        <v>98</v>
      </c>
      <c r="E29" s="1" t="s">
        <v>21</v>
      </c>
      <c r="F29" s="1">
        <v>29</v>
      </c>
      <c r="G29" s="1" t="s">
        <v>22</v>
      </c>
      <c r="H29" s="1" t="s">
        <v>105</v>
      </c>
      <c r="I29" s="1" t="s">
        <v>106</v>
      </c>
      <c r="J29" s="1" t="s">
        <v>39</v>
      </c>
      <c r="K29" s="2">
        <v>1.5</v>
      </c>
      <c r="L29" s="5">
        <v>0</v>
      </c>
      <c r="M29" s="3">
        <f t="shared" si="0"/>
        <v>0</v>
      </c>
      <c r="N29" s="1" t="s">
        <v>26</v>
      </c>
      <c r="O29" s="4">
        <v>0</v>
      </c>
      <c r="P29" s="4">
        <v>0</v>
      </c>
      <c r="Q29" s="1" t="s">
        <v>27</v>
      </c>
    </row>
    <row r="30" spans="1:17">
      <c r="A30" s="1" t="s">
        <v>17</v>
      </c>
      <c r="B30" s="1" t="s">
        <v>18</v>
      </c>
      <c r="C30" s="1" t="s">
        <v>94</v>
      </c>
      <c r="D30" s="1" t="s">
        <v>107</v>
      </c>
      <c r="E30" s="1" t="s">
        <v>21</v>
      </c>
      <c r="F30" s="1">
        <v>25</v>
      </c>
      <c r="G30" s="1" t="s">
        <v>22</v>
      </c>
      <c r="H30" s="1" t="s">
        <v>108</v>
      </c>
      <c r="I30" s="1" t="s">
        <v>109</v>
      </c>
      <c r="J30" s="1" t="s">
        <v>33</v>
      </c>
      <c r="K30" s="2">
        <v>12</v>
      </c>
      <c r="L30" s="5">
        <v>0</v>
      </c>
      <c r="M30" s="3">
        <f t="shared" si="0"/>
        <v>0</v>
      </c>
      <c r="N30" s="1" t="s">
        <v>26</v>
      </c>
      <c r="O30" s="4">
        <v>0.16116</v>
      </c>
      <c r="P30" s="4">
        <v>1.9339999999999999</v>
      </c>
      <c r="Q30" s="1" t="s">
        <v>27</v>
      </c>
    </row>
    <row r="31" spans="1:17">
      <c r="A31" s="1" t="s">
        <v>17</v>
      </c>
      <c r="B31" s="1" t="s">
        <v>18</v>
      </c>
      <c r="C31" s="1" t="s">
        <v>94</v>
      </c>
      <c r="D31" s="1" t="s">
        <v>110</v>
      </c>
      <c r="E31" s="1" t="s">
        <v>21</v>
      </c>
      <c r="F31" s="1">
        <v>24</v>
      </c>
      <c r="G31" s="1" t="s">
        <v>22</v>
      </c>
      <c r="H31" s="1" t="s">
        <v>111</v>
      </c>
      <c r="I31" s="1" t="s">
        <v>112</v>
      </c>
      <c r="J31" s="1" t="s">
        <v>84</v>
      </c>
      <c r="K31" s="2">
        <v>225.27699999999999</v>
      </c>
      <c r="L31" s="5">
        <v>0</v>
      </c>
      <c r="M31" s="3">
        <f t="shared" si="0"/>
        <v>0</v>
      </c>
      <c r="N31" s="1" t="s">
        <v>26</v>
      </c>
      <c r="O31" s="4">
        <v>0</v>
      </c>
      <c r="P31" s="4">
        <v>0</v>
      </c>
      <c r="Q31" s="1" t="s">
        <v>27</v>
      </c>
    </row>
    <row r="32" spans="1:17">
      <c r="I32" s="1" t="s">
        <v>113</v>
      </c>
      <c r="M32" s="3">
        <f>SUM(M2:M31)</f>
        <v>0</v>
      </c>
      <c r="P32" s="4">
        <f>SUM(P2:P31)</f>
        <v>225.27699999999999</v>
      </c>
    </row>
    <row r="33" spans="9:15">
      <c r="I33" s="1" t="s">
        <v>114</v>
      </c>
      <c r="M33" s="3">
        <f>M32*0.21</f>
        <v>0</v>
      </c>
    </row>
    <row r="34" spans="9:15">
      <c r="I34" s="1" t="s">
        <v>115</v>
      </c>
      <c r="M34" s="3">
        <f>M32+M33</f>
        <v>0</v>
      </c>
    </row>
    <row r="35" spans="9:15">
      <c r="O35" s="4" t="s">
        <v>116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TĚSNÝ 2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2014-04-14T08:44:22Z</cp:lastPrinted>
  <dcterms:created xsi:type="dcterms:W3CDTF">2014-04-03T06:51:07Z</dcterms:created>
  <dcterms:modified xsi:type="dcterms:W3CDTF">2014-04-14T08:44:43Z</dcterms:modified>
</cp:coreProperties>
</file>